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<sst xmlns="http://schemas.openxmlformats.org/spreadsheetml/2006/main" count="62" uniqueCount="61">
  <si>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</si>
  <si>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</si>
  <si>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</si>
  <si>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</si>
  <si>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</si>
  <si>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</si>
  <si>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</si>
  <si>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</si>
  <si>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</si>
  <si>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</si>
  <si>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</si>
  <si>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</si>
  <si>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</si>
  <si>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</si>
  <si>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</si>
  <si>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</si>
  <si>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</si>
  <si>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</si>
  <si>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</si>
  <si>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</si>
  <si>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</si>
  <si>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</si>
  <si>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</si>
  <si>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</si>
  <si>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</si>
  <si>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</si>
  <si>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</si>
  <si>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</si>
  <si>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</si>
  <si>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</si>
  <si>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</si>
  <si>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</si>
  <si>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</si>
  <si>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</si>
  <si>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</si>
  <si>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</si>
  <si>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</si>
  <si>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</si>
  <si>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</si>
  <si>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</si>
  <si>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</si>
  <si>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</si>
  <si>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</si>
  <si>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</si>
  <si>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</si>
  <si>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</si>
  <si>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</si>
  <si>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</si>
  <si>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</si>
  <si>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</si>
  <si>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</si>
  <si>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</si>
  <si>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</si>
  <si>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</si>
  <si>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</si>
  <si>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</si>
  <si>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</si>
  <si>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</si>
  <si>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</si>
  <si>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</si>
  <si>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San Felipe,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</si>
</sst>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34301634.280000001</v>
      </c>
      <c r="C5" s="10">
        <v>29525717.329999998</v>
      </c>
      <c r="D5" s="9" t="s">
        <v>36</v>
      </c>
      <c r="E5" s="10">
        <v>7372811.1200000001</v>
      </c>
      <c r="F5" s="11">
        <v>7886340.2999999998</v>
      </c>
    </row>
    <row r="6" spans="1:6" x14ac:dyDescent="0.2">
      <c r="A6" s="9" t="s">
        <v>23</v>
      </c>
      <c r="B6" s="10">
        <v>37865392.340000004</v>
      </c>
      <c r="C6" s="10">
        <v>37737182.170000002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2415045.9</v>
      </c>
      <c r="C7" s="10">
        <v>1573669.54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1048170.56</v>
      </c>
      <c r="C9" s="10">
        <v>1081559.43</v>
      </c>
      <c r="D9" s="9" t="s">
        <v>38</v>
      </c>
      <c r="E9" s="10">
        <v>0</v>
      </c>
      <c r="F9" s="11">
        <v>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23089868.039999999</v>
      </c>
      <c r="F12" s="11">
        <v>22750581.670000002</v>
      </c>
    </row>
    <row r="13" spans="1:6" x14ac:dyDescent="0.2">
      <c r="A13" s="8" t="s">
        <v>52</v>
      </c>
      <c r="B13" s="13">
        <f>SUM(B5:B11)</f>
        <v>75630243.080000013</v>
      </c>
      <c r="C13" s="13">
        <f>SUM(C5:C11)</f>
        <v>69918128.470000014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30462679.16</v>
      </c>
      <c r="F14" s="18">
        <f>SUM(F5:F12)</f>
        <v>30636921.970000003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39291247.759999998</v>
      </c>
      <c r="C18" s="10">
        <v>39129216.57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7074120.75</v>
      </c>
      <c r="C19" s="10">
        <v>7036816.0999999996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391474.54</v>
      </c>
      <c r="C20" s="10">
        <v>391474.54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-2404462.42</v>
      </c>
      <c r="C21" s="10">
        <v>-2404462.42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44352380.629999995</v>
      </c>
      <c r="C26" s="13">
        <f>SUM(C16:C24)</f>
        <v>44153044.789999999</v>
      </c>
      <c r="D26" s="19" t="s">
        <v>50</v>
      </c>
      <c r="E26" s="13">
        <f>SUM(E24+E14)</f>
        <v>30462679.16</v>
      </c>
      <c r="F26" s="18">
        <f>SUM(F14+F24)</f>
        <v>30636921.970000003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119982623.71000001</v>
      </c>
      <c r="C28" s="13">
        <f>C13+C26</f>
        <v>114071173.26000002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2469632.65</v>
      </c>
      <c r="F30" s="18">
        <f>SUM(F31:F33)</f>
        <v>2469632.65</v>
      </c>
    </row>
    <row r="31" spans="1:6" x14ac:dyDescent="0.2">
      <c r="A31" s="23"/>
      <c r="B31" s="21"/>
      <c r="C31" s="22"/>
      <c r="D31" s="9" t="s">
        <v>2</v>
      </c>
      <c r="E31" s="10">
        <v>2469632.65</v>
      </c>
      <c r="F31" s="11">
        <v>2469632.65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87050311.900000006</v>
      </c>
      <c r="F35" s="18">
        <f>SUM(F36:F40)</f>
        <v>80964618.640000001</v>
      </c>
    </row>
    <row r="36" spans="1:6" x14ac:dyDescent="0.2">
      <c r="A36" s="23"/>
      <c r="B36" s="21"/>
      <c r="C36" s="22"/>
      <c r="D36" s="9" t="s">
        <v>46</v>
      </c>
      <c r="E36" s="10">
        <v>6085693.2599999998</v>
      </c>
      <c r="F36" s="11">
        <v>13683604.75</v>
      </c>
    </row>
    <row r="37" spans="1:6" x14ac:dyDescent="0.2">
      <c r="A37" s="23"/>
      <c r="B37" s="21"/>
      <c r="C37" s="22"/>
      <c r="D37" s="9" t="s">
        <v>14</v>
      </c>
      <c r="E37" s="10">
        <v>80964618.640000001</v>
      </c>
      <c r="F37" s="11">
        <v>67281013.890000001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0.399999999999999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89519944.550000012</v>
      </c>
      <c r="F46" s="18">
        <f>SUM(F42+F35+F30)</f>
        <v>83434251.290000007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119982623.71000001</v>
      </c>
      <c r="F48" s="13">
        <f>F46+F26</f>
        <v>114071173.26000001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3.2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2018-03-04T05:00:29Z</cp:lastPrinted>
  <dcterms:created xsi:type="dcterms:W3CDTF">2012-12-11T20:26:08Z</dcterms:created>
  <dcterms:modified xsi:type="dcterms:W3CDTF">2022-04-25T20:34:02Z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